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STAFF\Khelli Reed\Active Projects\45588 4280 MDMH\QA\"/>
    </mc:Choice>
  </mc:AlternateContent>
  <xr:revisionPtr revIDLastSave="0" documentId="13_ncr:1_{AB5560AD-FB8C-4EB6-9900-4386CBE455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K2" i="1"/>
</calcChain>
</file>

<file path=xl/sharedStrings.xml><?xml version="1.0" encoding="utf-8"?>
<sst xmlns="http://schemas.openxmlformats.org/spreadsheetml/2006/main" count="124" uniqueCount="75">
  <si>
    <t>Clients Served</t>
  </si>
  <si>
    <t>Lab Orders</t>
  </si>
  <si>
    <t>Billing Accounts</t>
  </si>
  <si>
    <t>Prof Billing Charges</t>
  </si>
  <si>
    <t>EMSH</t>
  </si>
  <si>
    <t>MSH</t>
  </si>
  <si>
    <t>NMSH</t>
  </si>
  <si>
    <t>SMSH</t>
  </si>
  <si>
    <t>STF</t>
  </si>
  <si>
    <t>CMRC</t>
  </si>
  <si>
    <t>Acute Beds</t>
  </si>
  <si>
    <t>Nursing Home/Inpatient</t>
  </si>
  <si>
    <t>&lt;50,000</t>
  </si>
  <si>
    <t>SERVICE</t>
  </si>
  <si>
    <t>YEAR TOTAL</t>
  </si>
  <si>
    <t>STATUS ON BILLING</t>
  </si>
  <si>
    <t>WMSH IP R&amp;B</t>
  </si>
  <si>
    <t>Currently bill using Envision, Novitasphere, and PCACE</t>
  </si>
  <si>
    <t>WMSH IP PHY FEE</t>
  </si>
  <si>
    <t>Currently billing using Novitasphere</t>
  </si>
  <si>
    <t>OCC R&amp;B</t>
  </si>
  <si>
    <t>Currently bill using Envision and Office Ally</t>
  </si>
  <si>
    <t>OCC PHY FEE</t>
  </si>
  <si>
    <t>DENTAL</t>
  </si>
  <si>
    <t>Currently billing using Envision</t>
  </si>
  <si>
    <t>JNH MEDICARE/PVT PHY FEE</t>
  </si>
  <si>
    <t>CDU</t>
  </si>
  <si>
    <t>Currently unable to bill</t>
  </si>
  <si>
    <t>ECT PHY FEE</t>
  </si>
  <si>
    <t>WMSH OP LABS, XRAYS, EKG</t>
  </si>
  <si>
    <t>ECT ANEST FEE</t>
  </si>
  <si>
    <t>ECT INST.</t>
  </si>
  <si>
    <t>WMSH OP PHY FEE</t>
  </si>
  <si>
    <t>MC REC UNIT R&amp;B</t>
  </si>
  <si>
    <t>Currently bill using Novitasphere and PCACE</t>
  </si>
  <si>
    <t>PREVNAR PHY FEE</t>
  </si>
  <si>
    <t>WMSH CLINIC VISITS</t>
  </si>
  <si>
    <t>JNH PSY EVAL PHY FEE</t>
  </si>
  <si>
    <t>PREVNAR INJECTIONS</t>
  </si>
  <si>
    <t>TOTAL HOSPITAL BILLING</t>
  </si>
  <si>
    <t>TOTAL PROFESSIONAL BILLING</t>
  </si>
  <si>
    <t>JNH R&amp;B MEDICAID</t>
  </si>
  <si>
    <t>Currently bill using Envision</t>
  </si>
  <si>
    <t>JNH PHY FEE MEDICAID</t>
  </si>
  <si>
    <t>SELF PAY SERVICE</t>
  </si>
  <si>
    <t>WMSH IP R&amp;B SELF PAY</t>
  </si>
  <si>
    <t>WMSH IP PHY FEE SELF PAY</t>
  </si>
  <si>
    <t>WMSH OP SELF PAY</t>
  </si>
  <si>
    <t>IPS PHY FEE SELF PAY</t>
  </si>
  <si>
    <t>IPS R&amp;B SELF PAY</t>
  </si>
  <si>
    <t>ECT PHY FEE SELF PAY</t>
  </si>
  <si>
    <t>OCC R&amp;B SELF PAY</t>
  </si>
  <si>
    <t>ECT ANEST FEE SELF PAY</t>
  </si>
  <si>
    <t>CDU R&amp;B SELF PAY</t>
  </si>
  <si>
    <t>OCC PHY FEE SELF PAY</t>
  </si>
  <si>
    <t>ECT INST. SELF PAY</t>
  </si>
  <si>
    <t>TOTAL HOSPITAL SELF PAY</t>
  </si>
  <si>
    <t>TOTAL PROFESSIONAL SELF PAY</t>
  </si>
  <si>
    <t>GRAND TOTAL HOSPITAL</t>
  </si>
  <si>
    <t>GRAND TOTAL PROFESSIONAL</t>
  </si>
  <si>
    <t>See sheet2</t>
  </si>
  <si>
    <t>Licensed Beds</t>
  </si>
  <si>
    <t>Active Beds</t>
  </si>
  <si>
    <t>In House Pharmacy</t>
  </si>
  <si>
    <t>Outside Pharmacy</t>
  </si>
  <si>
    <t>MH</t>
  </si>
  <si>
    <t>System Type</t>
  </si>
  <si>
    <t xml:space="preserve">Program </t>
  </si>
  <si>
    <t>Notes:</t>
  </si>
  <si>
    <t>CMS required for nursing home</t>
  </si>
  <si>
    <t>Minimum Data Sets and/or certification requirements</t>
  </si>
  <si>
    <t>The Mental Health programs are required to submit monthly discharge data to the Health Department.</t>
  </si>
  <si>
    <t>The Mental Health Programs must meet Joint Commission requirements.</t>
  </si>
  <si>
    <t>Per Diem</t>
  </si>
  <si>
    <t>DMH has a central data warehouse for Federal/State reporting.  The required data needs to be populated in electronic health records for monthly data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</si>
</sst>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view="pageLayout" topLeftCell="D1" zoomScaleNormal="100" workbookViewId="0">
      <selection activeCell="J11" sqref="J11"/>
    </sheetView>
  </sheetViews>
  <sheetFormatPr defaultColWidth="16.7109375" defaultRowHeight="15" x14ac:dyDescent="0.25"/>
  <cols>
    <col min="13" max="13" width="29.140625" bestFit="1" customWidth="1"/>
  </cols>
  <sheetData>
    <row r="1" spans="1:13" s="1" customFormat="1" ht="30" x14ac:dyDescent="0.25">
      <c r="A1" s="16" t="s">
        <v>66</v>
      </c>
      <c r="B1" s="16" t="s">
        <v>67</v>
      </c>
      <c r="C1" s="16" t="s">
        <v>61</v>
      </c>
      <c r="D1" s="16" t="s">
        <v>62</v>
      </c>
      <c r="E1" s="16" t="s">
        <v>10</v>
      </c>
      <c r="F1" s="16" t="s">
        <v>11</v>
      </c>
      <c r="G1" s="16" t="s">
        <v>0</v>
      </c>
      <c r="H1" s="16" t="s">
        <v>1</v>
      </c>
      <c r="I1" s="16" t="s">
        <v>63</v>
      </c>
      <c r="J1" s="16" t="s">
        <v>64</v>
      </c>
      <c r="K1" s="16" t="s">
        <v>2</v>
      </c>
      <c r="L1" s="16" t="s">
        <v>3</v>
      </c>
      <c r="M1" s="16" t="s">
        <v>70</v>
      </c>
    </row>
    <row r="2" spans="1:13" x14ac:dyDescent="0.25">
      <c r="A2" s="17" t="s">
        <v>65</v>
      </c>
      <c r="B2" s="17" t="s">
        <v>4</v>
      </c>
      <c r="C2" s="17">
        <v>385</v>
      </c>
      <c r="D2" s="17">
        <v>360</v>
      </c>
      <c r="E2" s="17">
        <v>150</v>
      </c>
      <c r="F2" s="17">
        <v>210</v>
      </c>
      <c r="G2" s="17">
        <v>1222</v>
      </c>
      <c r="H2" s="17">
        <v>7070</v>
      </c>
      <c r="I2" s="17" t="s">
        <v>12</v>
      </c>
      <c r="J2" s="17" t="s">
        <v>12</v>
      </c>
      <c r="K2" s="17">
        <f t="shared" ref="K2" si="0">SUM(E2+F2)</f>
        <v>360</v>
      </c>
      <c r="L2" s="17" t="s">
        <v>73</v>
      </c>
      <c r="M2" s="17" t="s">
        <v>69</v>
      </c>
    </row>
    <row r="3" spans="1:13" x14ac:dyDescent="0.25">
      <c r="A3" s="17" t="s">
        <v>65</v>
      </c>
      <c r="B3" s="17" t="s">
        <v>5</v>
      </c>
      <c r="C3" s="17"/>
      <c r="D3" s="17">
        <v>476</v>
      </c>
      <c r="E3" s="17">
        <v>476</v>
      </c>
      <c r="F3" s="17">
        <v>379</v>
      </c>
      <c r="G3" s="17">
        <v>2950</v>
      </c>
      <c r="H3" s="17">
        <v>75000</v>
      </c>
      <c r="I3" s="17" t="s">
        <v>12</v>
      </c>
      <c r="J3" s="17" t="s">
        <v>12</v>
      </c>
      <c r="K3" s="17" t="s">
        <v>60</v>
      </c>
      <c r="L3" s="17" t="s">
        <v>60</v>
      </c>
      <c r="M3" s="17" t="s">
        <v>69</v>
      </c>
    </row>
    <row r="4" spans="1:13" x14ac:dyDescent="0.25">
      <c r="A4" s="17" t="s">
        <v>65</v>
      </c>
      <c r="B4" s="17" t="s">
        <v>6</v>
      </c>
      <c r="C4" s="17">
        <v>50</v>
      </c>
      <c r="D4" s="17">
        <v>50</v>
      </c>
      <c r="E4" s="17">
        <v>50</v>
      </c>
      <c r="F4" s="17">
        <v>0</v>
      </c>
      <c r="G4" s="17">
        <v>629</v>
      </c>
      <c r="H4" s="17">
        <v>3600</v>
      </c>
      <c r="I4" s="17">
        <v>25000</v>
      </c>
      <c r="J4" s="17">
        <v>0</v>
      </c>
      <c r="K4" s="17">
        <f t="shared" ref="K4:K7" si="1">SUM(E4+F4)</f>
        <v>50</v>
      </c>
      <c r="L4" s="17" t="s">
        <v>73</v>
      </c>
      <c r="M4" s="17"/>
    </row>
    <row r="5" spans="1:13" x14ac:dyDescent="0.25">
      <c r="A5" s="17" t="s">
        <v>65</v>
      </c>
      <c r="B5" s="17" t="s">
        <v>7</v>
      </c>
      <c r="C5" s="17">
        <v>50</v>
      </c>
      <c r="D5" s="17">
        <v>50</v>
      </c>
      <c r="E5" s="17">
        <v>45</v>
      </c>
      <c r="F5" s="17">
        <v>0</v>
      </c>
      <c r="G5" s="17">
        <v>693</v>
      </c>
      <c r="H5" s="17">
        <v>3100</v>
      </c>
      <c r="I5" s="17">
        <v>25000</v>
      </c>
      <c r="J5" s="17">
        <v>0</v>
      </c>
      <c r="K5" s="17">
        <f t="shared" si="1"/>
        <v>45</v>
      </c>
      <c r="L5" s="17" t="s">
        <v>73</v>
      </c>
      <c r="M5" s="17"/>
    </row>
    <row r="6" spans="1:13" x14ac:dyDescent="0.25">
      <c r="A6" s="17" t="s">
        <v>65</v>
      </c>
      <c r="B6" s="17" t="s">
        <v>8</v>
      </c>
      <c r="C6" s="17">
        <v>48</v>
      </c>
      <c r="D6" s="17">
        <v>48</v>
      </c>
      <c r="E6" s="17">
        <v>48</v>
      </c>
      <c r="F6" s="17">
        <v>0</v>
      </c>
      <c r="G6" s="17">
        <v>139</v>
      </c>
      <c r="H6" s="17">
        <v>2350</v>
      </c>
      <c r="I6" s="17" t="s">
        <v>12</v>
      </c>
      <c r="J6" s="17">
        <v>0</v>
      </c>
      <c r="K6" s="17">
        <f t="shared" si="1"/>
        <v>48</v>
      </c>
      <c r="L6" s="17" t="s">
        <v>73</v>
      </c>
      <c r="M6" s="17"/>
    </row>
    <row r="7" spans="1:13" x14ac:dyDescent="0.25">
      <c r="A7" s="17" t="s">
        <v>65</v>
      </c>
      <c r="B7" s="17" t="s">
        <v>9</v>
      </c>
      <c r="C7" s="17">
        <v>68</v>
      </c>
      <c r="D7" s="17">
        <v>68</v>
      </c>
      <c r="E7" s="17">
        <v>68</v>
      </c>
      <c r="F7" s="17">
        <v>0</v>
      </c>
      <c r="G7" s="17">
        <v>136</v>
      </c>
      <c r="H7" s="17">
        <v>1440</v>
      </c>
      <c r="I7" s="17" t="s">
        <v>12</v>
      </c>
      <c r="J7" s="17">
        <v>0</v>
      </c>
      <c r="K7" s="17">
        <f t="shared" si="1"/>
        <v>68</v>
      </c>
      <c r="L7" s="17" t="s">
        <v>73</v>
      </c>
      <c r="M7" s="17"/>
    </row>
    <row r="12" spans="1:13" x14ac:dyDescent="0.25">
      <c r="A12" t="s">
        <v>68</v>
      </c>
    </row>
    <row r="13" spans="1:13" x14ac:dyDescent="0.25">
      <c r="A13" s="18" t="s">
        <v>71</v>
      </c>
      <c r="B13" s="18"/>
      <c r="C13" s="18"/>
      <c r="D13" s="18"/>
      <c r="E13" s="18"/>
      <c r="F13" s="18"/>
      <c r="G13" s="18"/>
      <c r="H13" s="18"/>
      <c r="I13" s="18"/>
    </row>
    <row r="14" spans="1:13" x14ac:dyDescent="0.25">
      <c r="A14" s="18" t="s">
        <v>74</v>
      </c>
      <c r="B14" s="18"/>
      <c r="C14" s="18"/>
      <c r="D14" s="18"/>
      <c r="E14" s="18"/>
      <c r="F14" s="18"/>
      <c r="G14" s="18"/>
      <c r="H14" s="18"/>
      <c r="I14" s="18"/>
    </row>
    <row r="15" spans="1:13" x14ac:dyDescent="0.25">
      <c r="A15" s="18" t="s">
        <v>72</v>
      </c>
      <c r="B15" s="18"/>
      <c r="C15" s="18"/>
      <c r="D15" s="18"/>
      <c r="E15" s="18"/>
      <c r="F15" s="18"/>
      <c r="G15" s="18"/>
      <c r="H15" s="18"/>
      <c r="I15" s="18"/>
    </row>
  </sheetData>
  <mergeCells count="3">
    <mergeCell ref="A13:I13"/>
    <mergeCell ref="A14:I14"/>
    <mergeCell ref="A15:I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44"/>
  <sheetViews>
    <sheetView workbookViewId="0">
      <selection activeCell="H10" sqref="H10"/>
    </sheetView>
  </sheetViews>
  <sheetFormatPr defaultRowHeight="15" x14ac:dyDescent="0.25"/>
  <cols>
    <col min="1" max="1" width="19.7109375" customWidth="1"/>
    <col min="3" max="3" width="28.42578125" customWidth="1"/>
    <col min="4" max="4" width="25.5703125" customWidth="1"/>
    <col min="5" max="5" width="54.28515625" customWidth="1"/>
    <col min="6" max="6" width="26.5703125" customWidth="1"/>
    <col min="7" max="7" width="24.7109375" customWidth="1"/>
    <col min="8" max="8" width="25.28515625" customWidth="1"/>
    <col min="9" max="9" width="41.7109375" customWidth="1"/>
  </cols>
  <sheetData>
    <row r="4" spans="3:9" x14ac:dyDescent="0.25">
      <c r="C4" s="3" t="s">
        <v>13</v>
      </c>
      <c r="D4" s="3" t="s">
        <v>14</v>
      </c>
      <c r="E4" s="3" t="s">
        <v>15</v>
      </c>
      <c r="F4" s="3"/>
      <c r="G4" s="3" t="s">
        <v>13</v>
      </c>
      <c r="H4" s="3" t="s">
        <v>14</v>
      </c>
      <c r="I4" s="3" t="s">
        <v>15</v>
      </c>
    </row>
    <row r="5" spans="3:9" x14ac:dyDescent="0.25">
      <c r="C5" s="5" t="s">
        <v>16</v>
      </c>
      <c r="D5" s="10">
        <v>180</v>
      </c>
      <c r="E5" s="6" t="s">
        <v>17</v>
      </c>
      <c r="F5" s="5"/>
      <c r="G5" s="5" t="s">
        <v>18</v>
      </c>
      <c r="H5" s="10">
        <v>2100</v>
      </c>
      <c r="I5" s="2" t="s">
        <v>19</v>
      </c>
    </row>
    <row r="6" spans="3:9" x14ac:dyDescent="0.25">
      <c r="C6" s="5" t="s">
        <v>20</v>
      </c>
      <c r="D6" s="11">
        <v>283</v>
      </c>
      <c r="E6" s="5" t="s">
        <v>21</v>
      </c>
      <c r="F6" s="5"/>
      <c r="G6" s="5" t="s">
        <v>22</v>
      </c>
      <c r="H6" s="10">
        <v>720</v>
      </c>
      <c r="I6" s="2" t="s">
        <v>19</v>
      </c>
    </row>
    <row r="7" spans="3:9" x14ac:dyDescent="0.25">
      <c r="C7" s="5" t="s">
        <v>23</v>
      </c>
      <c r="D7" s="10">
        <v>300</v>
      </c>
      <c r="E7" s="5" t="s">
        <v>24</v>
      </c>
      <c r="F7" s="5"/>
      <c r="G7" s="5" t="s">
        <v>25</v>
      </c>
      <c r="H7" s="10">
        <v>1560</v>
      </c>
      <c r="I7" s="2" t="s">
        <v>19</v>
      </c>
    </row>
    <row r="8" spans="3:9" x14ac:dyDescent="0.25">
      <c r="C8" s="5" t="s">
        <v>26</v>
      </c>
      <c r="D8" s="10">
        <v>10</v>
      </c>
      <c r="E8" s="5" t="s">
        <v>27</v>
      </c>
      <c r="F8" s="5"/>
      <c r="G8" s="5" t="s">
        <v>28</v>
      </c>
      <c r="H8" s="10">
        <v>775</v>
      </c>
      <c r="I8" s="2" t="s">
        <v>19</v>
      </c>
    </row>
    <row r="9" spans="3:9" x14ac:dyDescent="0.25">
      <c r="C9" s="6" t="s">
        <v>29</v>
      </c>
      <c r="D9" s="10">
        <v>6765</v>
      </c>
      <c r="E9" s="6" t="s">
        <v>17</v>
      </c>
      <c r="F9" s="5"/>
      <c r="G9" s="5" t="s">
        <v>30</v>
      </c>
      <c r="H9" s="10">
        <v>775</v>
      </c>
      <c r="I9" s="2" t="s">
        <v>19</v>
      </c>
    </row>
    <row r="10" spans="3:9" x14ac:dyDescent="0.25">
      <c r="C10" s="5" t="s">
        <v>31</v>
      </c>
      <c r="D10" s="10">
        <v>775</v>
      </c>
      <c r="E10" s="6" t="s">
        <v>17</v>
      </c>
      <c r="F10" s="5"/>
      <c r="G10" s="5" t="s">
        <v>32</v>
      </c>
      <c r="H10" s="10">
        <v>720</v>
      </c>
      <c r="I10" s="2" t="s">
        <v>19</v>
      </c>
    </row>
    <row r="11" spans="3:9" x14ac:dyDescent="0.25">
      <c r="C11" s="5" t="s">
        <v>33</v>
      </c>
      <c r="D11" s="10">
        <v>200</v>
      </c>
      <c r="E11" s="6" t="s">
        <v>34</v>
      </c>
      <c r="F11" s="5"/>
      <c r="G11" s="5" t="s">
        <v>35</v>
      </c>
      <c r="H11" s="10">
        <v>70</v>
      </c>
      <c r="I11" s="2" t="s">
        <v>19</v>
      </c>
    </row>
    <row r="12" spans="3:9" x14ac:dyDescent="0.25">
      <c r="C12" s="5" t="s">
        <v>36</v>
      </c>
      <c r="D12" s="10">
        <v>180</v>
      </c>
      <c r="E12" s="6" t="s">
        <v>17</v>
      </c>
      <c r="F12" s="5"/>
      <c r="G12" s="5" t="s">
        <v>37</v>
      </c>
      <c r="H12" s="10">
        <v>50</v>
      </c>
      <c r="I12" s="2" t="s">
        <v>19</v>
      </c>
    </row>
    <row r="13" spans="3:9" x14ac:dyDescent="0.25">
      <c r="C13" s="5" t="s">
        <v>38</v>
      </c>
      <c r="D13" s="10">
        <v>70</v>
      </c>
      <c r="E13" s="6" t="s">
        <v>17</v>
      </c>
      <c r="F13" s="5"/>
      <c r="G13" s="5"/>
      <c r="H13" s="10"/>
      <c r="I13" s="2"/>
    </row>
    <row r="14" spans="3:9" x14ac:dyDescent="0.25">
      <c r="C14" s="2"/>
      <c r="D14" s="7"/>
      <c r="E14" s="2"/>
      <c r="F14" s="2"/>
      <c r="G14" s="2"/>
      <c r="H14" s="7"/>
      <c r="I14" s="2"/>
    </row>
    <row r="15" spans="3:9" ht="30" x14ac:dyDescent="0.25">
      <c r="C15" s="4" t="s">
        <v>39</v>
      </c>
      <c r="D15" s="9">
        <v>8763</v>
      </c>
      <c r="E15" s="2"/>
      <c r="F15" s="2"/>
      <c r="G15" s="4" t="s">
        <v>40</v>
      </c>
      <c r="H15" s="9">
        <v>6770</v>
      </c>
      <c r="I15" s="2"/>
    </row>
    <row r="16" spans="3:9" x14ac:dyDescent="0.25">
      <c r="C16" s="4"/>
      <c r="D16" s="9"/>
      <c r="E16" s="2"/>
      <c r="F16" s="2"/>
      <c r="G16" s="4"/>
      <c r="H16" s="9"/>
      <c r="I16" s="2"/>
    </row>
    <row r="17" spans="3:9" x14ac:dyDescent="0.25">
      <c r="C17" s="4"/>
      <c r="D17" s="9"/>
      <c r="E17" s="2"/>
      <c r="F17" s="2"/>
      <c r="G17" s="4"/>
      <c r="H17" s="9"/>
      <c r="I17" s="2"/>
    </row>
    <row r="18" spans="3:9" x14ac:dyDescent="0.25">
      <c r="C18" s="2" t="s">
        <v>41</v>
      </c>
      <c r="D18" s="7">
        <v>4080</v>
      </c>
      <c r="E18" s="2" t="s">
        <v>42</v>
      </c>
      <c r="F18" s="2"/>
      <c r="G18" s="2" t="s">
        <v>43</v>
      </c>
      <c r="H18" s="7">
        <v>400</v>
      </c>
      <c r="I18" s="2" t="s">
        <v>42</v>
      </c>
    </row>
    <row r="19" spans="3:9" x14ac:dyDescent="0.25">
      <c r="C19" s="4"/>
      <c r="D19" s="9"/>
      <c r="E19" s="2"/>
      <c r="F19" s="2"/>
      <c r="G19" s="4"/>
      <c r="H19" s="9"/>
      <c r="I19" s="2"/>
    </row>
    <row r="20" spans="3:9" ht="30" x14ac:dyDescent="0.25">
      <c r="C20" s="4" t="s">
        <v>39</v>
      </c>
      <c r="D20" s="9">
        <v>4080</v>
      </c>
      <c r="E20" s="2"/>
      <c r="F20" s="2"/>
      <c r="G20" s="4" t="s">
        <v>40</v>
      </c>
      <c r="H20" s="9">
        <v>400</v>
      </c>
      <c r="I20" s="2"/>
    </row>
    <row r="21" spans="3:9" x14ac:dyDescent="0.25">
      <c r="C21" s="4"/>
      <c r="D21" s="7"/>
      <c r="E21" s="2"/>
      <c r="F21" s="2"/>
      <c r="G21" s="2"/>
      <c r="H21" s="2"/>
      <c r="I21" s="2"/>
    </row>
    <row r="22" spans="3:9" x14ac:dyDescent="0.25">
      <c r="C22" s="2"/>
      <c r="D22" s="2"/>
      <c r="E22" s="2"/>
      <c r="F22" s="2"/>
      <c r="G22" s="2"/>
      <c r="H22" s="2"/>
      <c r="I22" s="2"/>
    </row>
    <row r="23" spans="3:9" x14ac:dyDescent="0.25">
      <c r="C23" s="3" t="s">
        <v>44</v>
      </c>
      <c r="D23" s="3" t="s">
        <v>14</v>
      </c>
      <c r="E23" s="3" t="s">
        <v>15</v>
      </c>
      <c r="F23" s="2"/>
      <c r="G23" s="3" t="s">
        <v>44</v>
      </c>
      <c r="H23" s="3" t="s">
        <v>14</v>
      </c>
      <c r="I23" s="3" t="s">
        <v>15</v>
      </c>
    </row>
    <row r="24" spans="3:9" x14ac:dyDescent="0.25">
      <c r="C24" s="2" t="s">
        <v>45</v>
      </c>
      <c r="D24" s="7">
        <v>16</v>
      </c>
      <c r="E24" s="2" t="s">
        <v>27</v>
      </c>
      <c r="F24" s="2"/>
      <c r="G24" s="2" t="s">
        <v>46</v>
      </c>
      <c r="H24" s="7">
        <v>115</v>
      </c>
      <c r="I24" s="2" t="s">
        <v>27</v>
      </c>
    </row>
    <row r="25" spans="3:9" x14ac:dyDescent="0.25">
      <c r="C25" s="2" t="s">
        <v>47</v>
      </c>
      <c r="D25" s="7">
        <v>360</v>
      </c>
      <c r="E25" s="2" t="s">
        <v>27</v>
      </c>
      <c r="F25" s="2"/>
      <c r="G25" s="2" t="s">
        <v>48</v>
      </c>
      <c r="H25" s="7">
        <v>17148</v>
      </c>
      <c r="I25" s="2" t="s">
        <v>27</v>
      </c>
    </row>
    <row r="26" spans="3:9" x14ac:dyDescent="0.25">
      <c r="C26" s="2" t="s">
        <v>49</v>
      </c>
      <c r="D26" s="7">
        <v>1124</v>
      </c>
      <c r="E26" s="2" t="s">
        <v>27</v>
      </c>
      <c r="F26" s="2"/>
      <c r="G26" s="2" t="s">
        <v>50</v>
      </c>
      <c r="H26" s="7">
        <v>130</v>
      </c>
      <c r="I26" s="2" t="s">
        <v>27</v>
      </c>
    </row>
    <row r="27" spans="3:9" x14ac:dyDescent="0.25">
      <c r="C27" s="2" t="s">
        <v>51</v>
      </c>
      <c r="D27" s="7">
        <v>35</v>
      </c>
      <c r="E27" s="2" t="s">
        <v>27</v>
      </c>
      <c r="F27" s="2"/>
      <c r="G27" s="2" t="s">
        <v>52</v>
      </c>
      <c r="H27" s="7">
        <v>130</v>
      </c>
      <c r="I27" s="2" t="s">
        <v>27</v>
      </c>
    </row>
    <row r="28" spans="3:9" x14ac:dyDescent="0.25">
      <c r="C28" s="2" t="s">
        <v>53</v>
      </c>
      <c r="D28" s="7">
        <v>260</v>
      </c>
      <c r="E28" s="2" t="s">
        <v>27</v>
      </c>
      <c r="F28" s="2"/>
      <c r="G28" s="2" t="s">
        <v>54</v>
      </c>
      <c r="H28" s="7">
        <v>180</v>
      </c>
      <c r="I28" s="2" t="s">
        <v>27</v>
      </c>
    </row>
    <row r="29" spans="3:9" x14ac:dyDescent="0.25">
      <c r="C29" s="2" t="s">
        <v>55</v>
      </c>
      <c r="D29" s="7">
        <v>130</v>
      </c>
      <c r="E29" s="2" t="s">
        <v>27</v>
      </c>
      <c r="F29" s="2"/>
      <c r="G29" s="2"/>
      <c r="H29" s="7"/>
      <c r="I29" s="2"/>
    </row>
    <row r="30" spans="3:9" x14ac:dyDescent="0.25">
      <c r="C30" s="2"/>
      <c r="D30" s="2"/>
      <c r="E30" s="2"/>
      <c r="F30" s="2"/>
      <c r="G30" s="2"/>
      <c r="H30" s="2"/>
      <c r="I30" s="2"/>
    </row>
    <row r="31" spans="3:9" ht="30" x14ac:dyDescent="0.25">
      <c r="C31" s="3" t="s">
        <v>56</v>
      </c>
      <c r="D31" s="9">
        <v>1925</v>
      </c>
      <c r="E31" s="2"/>
      <c r="F31" s="2"/>
      <c r="G31" s="4" t="s">
        <v>57</v>
      </c>
      <c r="H31" s="9">
        <v>17703</v>
      </c>
      <c r="I31" s="2"/>
    </row>
    <row r="32" spans="3:9" x14ac:dyDescent="0.25">
      <c r="C32" s="3"/>
      <c r="D32" s="9"/>
      <c r="E32" s="2"/>
      <c r="F32" s="2"/>
      <c r="G32" s="2"/>
      <c r="H32" s="2"/>
      <c r="I32" s="2"/>
    </row>
    <row r="33" spans="3:9" x14ac:dyDescent="0.25">
      <c r="C33" s="2"/>
      <c r="D33" s="2"/>
      <c r="E33" s="2"/>
      <c r="F33" s="2"/>
      <c r="G33" s="2"/>
      <c r="H33" s="2"/>
      <c r="I33" s="2"/>
    </row>
    <row r="34" spans="3:9" x14ac:dyDescent="0.25">
      <c r="C34" s="2"/>
      <c r="D34" s="7"/>
      <c r="E34" s="2"/>
      <c r="F34" s="2"/>
      <c r="G34" s="2"/>
      <c r="H34" s="2"/>
      <c r="I34" s="2"/>
    </row>
    <row r="35" spans="3:9" x14ac:dyDescent="0.25">
      <c r="C35" s="2"/>
      <c r="D35" s="7"/>
      <c r="E35" s="2"/>
      <c r="F35" s="2"/>
      <c r="G35" s="2"/>
      <c r="H35" s="2"/>
      <c r="I35" s="2"/>
    </row>
    <row r="36" spans="3:9" x14ac:dyDescent="0.25">
      <c r="C36" s="14" t="s">
        <v>58</v>
      </c>
      <c r="D36" s="15">
        <v>14768</v>
      </c>
      <c r="E36" s="12"/>
      <c r="F36" s="12"/>
      <c r="G36" s="14" t="s">
        <v>59</v>
      </c>
      <c r="H36" s="15">
        <v>24873</v>
      </c>
      <c r="I36" s="12"/>
    </row>
    <row r="37" spans="3:9" x14ac:dyDescent="0.25">
      <c r="C37" s="2"/>
      <c r="D37" s="8"/>
      <c r="E37" s="2"/>
      <c r="F37" s="2"/>
      <c r="G37" s="2"/>
      <c r="H37" s="2"/>
      <c r="I37" s="2"/>
    </row>
    <row r="38" spans="3:9" x14ac:dyDescent="0.25">
      <c r="C38" s="13"/>
      <c r="D38" s="13"/>
      <c r="E38" s="13"/>
      <c r="F38" s="13"/>
      <c r="G38" s="13"/>
      <c r="H38" s="13"/>
      <c r="I38" s="13"/>
    </row>
    <row r="39" spans="3:9" x14ac:dyDescent="0.25">
      <c r="C39" s="13"/>
      <c r="D39" s="13"/>
      <c r="E39" s="13"/>
      <c r="F39" s="13"/>
      <c r="G39" s="13"/>
      <c r="H39" s="13"/>
      <c r="I39" s="13"/>
    </row>
    <row r="40" spans="3:9" x14ac:dyDescent="0.25">
      <c r="C40" s="13"/>
      <c r="D40" s="13"/>
      <c r="E40" s="13"/>
      <c r="F40" s="13"/>
      <c r="G40" s="13"/>
      <c r="H40" s="13"/>
      <c r="I40" s="13"/>
    </row>
    <row r="41" spans="3:9" x14ac:dyDescent="0.25">
      <c r="C41" s="13"/>
      <c r="D41" s="13"/>
      <c r="E41" s="13"/>
      <c r="F41" s="13"/>
      <c r="G41" s="13"/>
      <c r="H41" s="13"/>
      <c r="I41" s="13"/>
    </row>
    <row r="42" spans="3:9" x14ac:dyDescent="0.25">
      <c r="C42" s="13"/>
      <c r="D42" s="13"/>
      <c r="E42" s="13"/>
      <c r="F42" s="13"/>
      <c r="G42" s="13"/>
      <c r="H42" s="13"/>
      <c r="I42" s="13"/>
    </row>
    <row r="43" spans="3:9" x14ac:dyDescent="0.25">
      <c r="C43" s="13"/>
      <c r="D43" s="13"/>
      <c r="E43" s="13"/>
      <c r="F43" s="13"/>
      <c r="G43" s="13"/>
      <c r="H43" s="13"/>
      <c r="I43" s="13"/>
    </row>
    <row r="44" spans="3:9" x14ac:dyDescent="0.25">
      <c r="C44" s="13"/>
      <c r="D44" s="13"/>
      <c r="E44" s="13"/>
      <c r="F44" s="13"/>
      <c r="G44" s="13"/>
      <c r="H44" s="13"/>
      <c r="I4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Jones</dc:creator>
  <cp:lastModifiedBy>Michelle Smith, CMPA</cp:lastModifiedBy>
  <cp:lastPrinted>2017-03-22T15:25:24Z</cp:lastPrinted>
  <dcterms:created xsi:type="dcterms:W3CDTF">2017-03-21T12:53:08Z</dcterms:created>
  <dcterms:modified xsi:type="dcterms:W3CDTF">2021-05-12T19:18:13Z</dcterms:modified>
</cp:coreProperties>
</file>